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19440" windowHeight="11448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<sst xmlns="http://schemas.openxmlformats.org/spreadsheetml/2006/main" count="48" uniqueCount="40">
  <si>
    <t>Működés</t>
  </si>
  <si>
    <t>Sakkvilág támogatás</t>
  </si>
  <si>
    <t>Csapatbajnokságok</t>
  </si>
  <si>
    <t>Nevezési díjak</t>
  </si>
  <si>
    <t>Fide reg díj</t>
  </si>
  <si>
    <t>Bírói díjak</t>
  </si>
  <si>
    <t>Össz:</t>
  </si>
  <si>
    <t>Karácsonyi Open</t>
  </si>
  <si>
    <t>ÖSSZESEN:</t>
  </si>
  <si>
    <t>Telefon</t>
  </si>
  <si>
    <t>Bevétel terv</t>
  </si>
  <si>
    <t>Kiadás terv</t>
  </si>
  <si>
    <t>Irodaszer</t>
  </si>
  <si>
    <t>Fővárosi Önkormányzati támogatás</t>
  </si>
  <si>
    <t>Nevezési- és regisztrációs díjak</t>
  </si>
  <si>
    <t>Postaköltség</t>
  </si>
  <si>
    <t>Banki költség</t>
  </si>
  <si>
    <t>MSSZ támogatás</t>
  </si>
  <si>
    <t>MSSZ tagdíj</t>
  </si>
  <si>
    <t>Bírói díjak, versenydíjak, irodaszer, terembérlet</t>
  </si>
  <si>
    <t>Pénz-, bírói-, regisztrációs díjak</t>
  </si>
  <si>
    <t>Érmek, kupák</t>
  </si>
  <si>
    <t>NEA szakmai pályázat</t>
  </si>
  <si>
    <t>Terembérlet</t>
  </si>
  <si>
    <t>Költségvetési tartalék</t>
  </si>
  <si>
    <t>BSSZ 2017. évi költségvetés terv</t>
  </si>
  <si>
    <t>Nyitóegyenleg 2017. január 1-jén</t>
  </si>
  <si>
    <t>Főtitkári juttatás (nettó)</t>
  </si>
  <si>
    <t>Adó és járulék összesen (bírói- és versenydíjak is)</t>
  </si>
  <si>
    <t>Budapesti Diákolimpiák (2016/17)</t>
  </si>
  <si>
    <t>Budapesti Tavaszi Fesztivál 2017.</t>
  </si>
  <si>
    <t>Pénzdíjak (nettó)</t>
  </si>
  <si>
    <t>Bírói- és szervezői díjak</t>
  </si>
  <si>
    <t>Sakkóra, készlet, vászon</t>
  </si>
  <si>
    <t>BSSZ-Aranytíz és Budapest Open</t>
  </si>
  <si>
    <t>Fővárosi támogatás (körversenyek)</t>
  </si>
  <si>
    <t>Első Szombat Kft. Szervezői díj (körversenyek)</t>
  </si>
  <si>
    <t>Nevezési díjak (Open)</t>
  </si>
  <si>
    <t>Pénz-, bírói-, regisztrációs díjak (Open)</t>
  </si>
  <si>
    <t>Technikai kiadások, regdíjak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</si>
</sst>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/>
      <bottom style="double"/>
    </border>
    <border>
      <left style="medium"/>
      <right/>
      <top/>
      <bottom style="medium"/>
    </border>
    <border>
      <left style="medium"/>
      <right/>
      <top style="thin"/>
      <bottom style="double"/>
    </border>
    <border>
      <left style="medium"/>
      <right/>
      <top style="medium"/>
      <bottom/>
    </border>
    <border>
      <left style="medium"/>
      <right/>
      <top style="double"/>
      <bottom/>
    </border>
    <border>
      <left style="medium"/>
      <right/>
      <top style="medium"/>
      <bottom style="double"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/>
      <top/>
      <bottom style="double"/>
    </border>
    <border>
      <left/>
      <right style="medium"/>
      <top style="medium"/>
      <bottom style="double"/>
    </border>
    <border>
      <left/>
      <right/>
      <top style="double"/>
      <bottom/>
    </border>
    <border>
      <left/>
      <right style="medium"/>
      <top style="double"/>
      <bottom/>
    </border>
    <border>
      <left/>
      <right style="medium"/>
      <top/>
      <bottom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 style="double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35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 horizontal="left"/>
    </xf>
    <xf numFmtId="3" fontId="0" fillId="0" borderId="11" xfId="0" applyNumberFormat="1" applyBorder="1" applyAlignment="1">
      <alignment horizontal="left"/>
    </xf>
    <xf numFmtId="3" fontId="0" fillId="0" borderId="12" xfId="0" applyNumberFormat="1" applyBorder="1" applyAlignment="1">
      <alignment/>
    </xf>
    <xf numFmtId="3" fontId="35" fillId="0" borderId="13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31" fillId="0" borderId="17" xfId="0" applyNumberFormat="1" applyFont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164" fontId="31" fillId="0" borderId="18" xfId="0" applyNumberFormat="1" applyFont="1" applyBorder="1" applyAlignment="1">
      <alignment horizontal="right"/>
    </xf>
    <xf numFmtId="164" fontId="0" fillId="0" borderId="19" xfId="0" applyNumberFormat="1" applyBorder="1" applyAlignment="1">
      <alignment horizontal="right"/>
    </xf>
    <xf numFmtId="164" fontId="31" fillId="0" borderId="20" xfId="0" applyNumberFormat="1" applyFont="1" applyBorder="1" applyAlignment="1">
      <alignment horizontal="right"/>
    </xf>
    <xf numFmtId="164" fontId="31" fillId="0" borderId="21" xfId="0" applyNumberFormat="1" applyFont="1" applyBorder="1" applyAlignment="1">
      <alignment horizontal="right"/>
    </xf>
    <xf numFmtId="164" fontId="0" fillId="0" borderId="22" xfId="0" applyNumberFormat="1" applyBorder="1" applyAlignment="1">
      <alignment horizontal="right"/>
    </xf>
    <xf numFmtId="164" fontId="0" fillId="0" borderId="23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24" xfId="0" applyNumberFormat="1" applyBorder="1" applyAlignment="1">
      <alignment horizontal="right"/>
    </xf>
    <xf numFmtId="164" fontId="0" fillId="0" borderId="25" xfId="0" applyNumberFormat="1" applyBorder="1" applyAlignment="1">
      <alignment horizontal="right"/>
    </xf>
    <xf numFmtId="164" fontId="0" fillId="0" borderId="26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24" xfId="0" applyNumberFormat="1" applyBorder="1" applyAlignment="1">
      <alignment/>
    </xf>
    <xf numFmtId="164" fontId="31" fillId="0" borderId="27" xfId="0" applyNumberFormat="1" applyFont="1" applyBorder="1" applyAlignment="1">
      <alignment/>
    </xf>
    <xf numFmtId="164" fontId="31" fillId="0" borderId="28" xfId="0" applyNumberFormat="1" applyFont="1" applyBorder="1" applyAlignment="1">
      <alignment/>
    </xf>
    <xf numFmtId="164" fontId="0" fillId="0" borderId="29" xfId="0" applyNumberFormat="1" applyBorder="1" applyAlignment="1">
      <alignment/>
    </xf>
    <xf numFmtId="164" fontId="0" fillId="0" borderId="30" xfId="0" applyNumberFormat="1" applyBorder="1" applyAlignment="1">
      <alignment/>
    </xf>
    <xf numFmtId="164" fontId="0" fillId="0" borderId="29" xfId="0" applyNumberFormat="1" applyBorder="1" applyAlignment="1">
      <alignment horizontal="center"/>
    </xf>
    <xf numFmtId="164" fontId="0" fillId="0" borderId="3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24" xfId="0" applyNumberFormat="1" applyBorder="1" applyAlignment="1">
      <alignment/>
    </xf>
    <xf numFmtId="164" fontId="0" fillId="0" borderId="29" xfId="0" applyNumberFormat="1" applyBorder="1" applyAlignment="1">
      <alignment horizontal="right"/>
    </xf>
    <xf numFmtId="164" fontId="0" fillId="0" borderId="20" xfId="0" applyNumberFormat="1" applyBorder="1" applyAlignment="1">
      <alignment/>
    </xf>
    <xf numFmtId="164" fontId="0" fillId="0" borderId="31" xfId="0" applyNumberFormat="1" applyBorder="1" applyAlignment="1">
      <alignment/>
    </xf>
    <xf numFmtId="164" fontId="35" fillId="0" borderId="32" xfId="0" applyNumberFormat="1" applyFont="1" applyBorder="1" applyAlignment="1">
      <alignment/>
    </xf>
    <xf numFmtId="164" fontId="35" fillId="0" borderId="33" xfId="0" applyNumberFormat="1" applyFont="1" applyBorder="1" applyAlignment="1">
      <alignment/>
    </xf>
    <xf numFmtId="164" fontId="3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Border="1" applyAlignment="1">
      <alignment/>
    </xf>
    <xf numFmtId="164" fontId="0" fillId="0" borderId="24" xfId="0" applyNumberFormat="1" applyFont="1" applyBorder="1" applyAlignment="1">
      <alignment/>
    </xf>
    <xf numFmtId="0" fontId="31" fillId="0" borderId="0" xfId="0" applyFont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0" borderId="0" xfId="0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164" fontId="0" fillId="0" borderId="36" xfId="0" applyNumberForma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115" zoomScaleNormal="115" zoomScalePageLayoutView="0" workbookViewId="0" topLeftCell="A1">
      <selection activeCell="A1" sqref="A1:C1"/>
    </sheetView>
  </sheetViews>
  <sheetFormatPr defaultColWidth="9.140625" defaultRowHeight="15"/>
  <cols>
    <col min="1" max="1" width="43.140625" style="0" customWidth="1"/>
    <col min="2" max="2" width="20.28125" style="44" customWidth="1"/>
    <col min="3" max="3" width="25.57421875" style="44" customWidth="1"/>
    <col min="4" max="6" width="19.8515625" style="0" customWidth="1"/>
    <col min="7" max="7" width="16.421875" style="0" customWidth="1"/>
    <col min="8" max="9" width="19.8515625" style="0" customWidth="1"/>
    <col min="10" max="10" width="12.7109375" style="0" customWidth="1"/>
    <col min="13" max="13" width="15.57421875" style="0" bestFit="1" customWidth="1"/>
  </cols>
  <sheetData>
    <row r="1" spans="1:3" ht="15" thickBot="1">
      <c r="A1" s="47" t="s">
        <v>25</v>
      </c>
      <c r="B1" s="47"/>
      <c r="C1" s="47"/>
    </row>
    <row r="2" spans="1:3" ht="15.75" thickBot="1">
      <c r="A2" s="48"/>
      <c r="B2" s="49"/>
      <c r="C2" s="50"/>
    </row>
    <row r="3" spans="1:3" ht="15" thickBot="1">
      <c r="A3" s="10" t="s">
        <v>26</v>
      </c>
      <c r="B3" s="18">
        <v>7401041</v>
      </c>
      <c r="C3" s="19"/>
    </row>
    <row r="4" spans="1:3" ht="15.75" thickBot="1">
      <c r="A4" s="14"/>
      <c r="B4" s="20"/>
      <c r="C4" s="21"/>
    </row>
    <row r="5" spans="1:3" ht="15.75" thickTop="1">
      <c r="A5" s="12"/>
      <c r="B5" s="22"/>
      <c r="C5" s="23"/>
    </row>
    <row r="6" spans="1:3" ht="15.75" thickBot="1">
      <c r="A6" s="11"/>
      <c r="B6" s="24"/>
      <c r="C6" s="25"/>
    </row>
    <row r="7" spans="1:3" ht="15" thickBot="1">
      <c r="A7" s="13"/>
      <c r="B7" s="26" t="s">
        <v>10</v>
      </c>
      <c r="C7" s="27" t="s">
        <v>11</v>
      </c>
    </row>
    <row r="8" spans="1:3" ht="15" thickTop="1">
      <c r="A8" s="55" t="s">
        <v>0</v>
      </c>
      <c r="B8" s="56"/>
      <c r="C8" s="57"/>
    </row>
    <row r="9" spans="1:3" ht="14.25">
      <c r="A9" s="2" t="s">
        <v>16</v>
      </c>
      <c r="B9" s="28"/>
      <c r="C9" s="29">
        <v>-50000</v>
      </c>
    </row>
    <row r="10" spans="1:3" ht="14.25">
      <c r="A10" s="2" t="s">
        <v>1</v>
      </c>
      <c r="B10" s="28"/>
      <c r="C10" s="29">
        <v>-50000</v>
      </c>
    </row>
    <row r="11" spans="1:3" ht="15">
      <c r="A11" s="2" t="s">
        <v>9</v>
      </c>
      <c r="B11" s="28"/>
      <c r="C11" s="29">
        <v>-110000</v>
      </c>
    </row>
    <row r="12" spans="1:17" ht="14.25">
      <c r="A12" s="2" t="s">
        <v>27</v>
      </c>
      <c r="B12" s="28"/>
      <c r="C12" s="29">
        <v>-840000</v>
      </c>
      <c r="O12" s="51"/>
      <c r="P12" s="51"/>
      <c r="Q12" s="51"/>
    </row>
    <row r="13" spans="1:3" ht="14.25">
      <c r="A13" s="2" t="s">
        <v>28</v>
      </c>
      <c r="B13" s="28"/>
      <c r="C13" s="29">
        <v>-1000000</v>
      </c>
    </row>
    <row r="14" spans="1:3" ht="15">
      <c r="A14" s="2" t="s">
        <v>12</v>
      </c>
      <c r="B14" s="28"/>
      <c r="C14" s="29">
        <v>-20000</v>
      </c>
    </row>
    <row r="15" spans="1:3" ht="14.25">
      <c r="A15" s="2" t="s">
        <v>15</v>
      </c>
      <c r="B15" s="28"/>
      <c r="C15" s="29">
        <v>-5000</v>
      </c>
    </row>
    <row r="16" spans="1:3" ht="14.25">
      <c r="A16" s="2" t="s">
        <v>33</v>
      </c>
      <c r="B16" s="28"/>
      <c r="C16" s="29">
        <v>-630000</v>
      </c>
    </row>
    <row r="17" spans="1:3" ht="14.25">
      <c r="A17" s="2" t="s">
        <v>17</v>
      </c>
      <c r="B17" s="28">
        <v>350000</v>
      </c>
      <c r="C17" s="29"/>
    </row>
    <row r="18" spans="1:3" ht="14.25">
      <c r="A18" s="2" t="s">
        <v>18</v>
      </c>
      <c r="B18" s="28">
        <v>100000</v>
      </c>
      <c r="C18" s="29"/>
    </row>
    <row r="19" spans="1:3" ht="14.25">
      <c r="A19" s="2" t="s">
        <v>13</v>
      </c>
      <c r="B19" s="28">
        <v>1000000</v>
      </c>
      <c r="C19" s="29"/>
    </row>
    <row r="20" spans="1:3" ht="14.25">
      <c r="A20" s="2" t="s">
        <v>22</v>
      </c>
      <c r="B20" s="28">
        <v>500000</v>
      </c>
      <c r="C20" s="29"/>
    </row>
    <row r="21" spans="1:4" ht="15" thickBot="1">
      <c r="A21" s="8" t="s">
        <v>6</v>
      </c>
      <c r="B21" s="30">
        <f>SUM(B9:B20)</f>
        <v>1950000</v>
      </c>
      <c r="C21" s="31">
        <f>SUM(C9:C20)</f>
        <v>-2705000</v>
      </c>
      <c r="D21" s="44"/>
    </row>
    <row r="22" spans="1:3" ht="15" thickTop="1">
      <c r="A22" s="52" t="s">
        <v>2</v>
      </c>
      <c r="B22" s="53"/>
      <c r="C22" s="54"/>
    </row>
    <row r="23" spans="1:3" ht="14.25">
      <c r="A23" s="2" t="s">
        <v>14</v>
      </c>
      <c r="B23" s="28">
        <v>1500000</v>
      </c>
      <c r="C23" s="29"/>
    </row>
    <row r="24" spans="1:3" ht="14.25">
      <c r="A24" s="2" t="s">
        <v>21</v>
      </c>
      <c r="B24" s="28"/>
      <c r="C24" s="29">
        <v>-200000</v>
      </c>
    </row>
    <row r="25" spans="1:3" ht="14.25">
      <c r="A25" s="2" t="s">
        <v>4</v>
      </c>
      <c r="B25" s="28"/>
      <c r="C25" s="29">
        <v>-250000</v>
      </c>
    </row>
    <row r="26" spans="1:3" ht="14.25">
      <c r="A26" s="3" t="s">
        <v>5</v>
      </c>
      <c r="B26" s="32">
        <v>700000</v>
      </c>
      <c r="C26" s="33">
        <v>-950000</v>
      </c>
    </row>
    <row r="27" spans="1:4" ht="15" thickBot="1">
      <c r="A27" s="8" t="s">
        <v>6</v>
      </c>
      <c r="B27" s="30">
        <f>SUM(B23:B26)</f>
        <v>2200000</v>
      </c>
      <c r="C27" s="31">
        <f>SUM(C24:C26)</f>
        <v>-1400000</v>
      </c>
      <c r="D27" s="44"/>
    </row>
    <row r="28" spans="1:3" ht="15" thickTop="1">
      <c r="A28" s="55" t="s">
        <v>29</v>
      </c>
      <c r="B28" s="56"/>
      <c r="C28" s="57"/>
    </row>
    <row r="29" spans="1:3" ht="14.25">
      <c r="A29" s="4" t="s">
        <v>3</v>
      </c>
      <c r="B29" s="28">
        <v>400000</v>
      </c>
      <c r="C29" s="29"/>
    </row>
    <row r="30" spans="1:3" ht="14.25">
      <c r="A30" s="5" t="s">
        <v>19</v>
      </c>
      <c r="B30" s="34"/>
      <c r="C30" s="35">
        <v>-700000</v>
      </c>
    </row>
    <row r="31" spans="1:4" ht="15" thickBot="1">
      <c r="A31" s="8" t="s">
        <v>6</v>
      </c>
      <c r="B31" s="30">
        <f>SUM(B29:B30)</f>
        <v>400000</v>
      </c>
      <c r="C31" s="31">
        <f>SUM(C30)</f>
        <v>-700000</v>
      </c>
      <c r="D31" s="44"/>
    </row>
    <row r="32" spans="1:3" ht="15" thickTop="1">
      <c r="A32" s="52" t="s">
        <v>30</v>
      </c>
      <c r="B32" s="53"/>
      <c r="C32" s="54"/>
    </row>
    <row r="33" spans="1:3" ht="14.25">
      <c r="A33" s="2" t="s">
        <v>14</v>
      </c>
      <c r="B33" s="28">
        <v>2450000</v>
      </c>
      <c r="C33" s="29"/>
    </row>
    <row r="34" spans="1:3" ht="14.25">
      <c r="A34" s="2" t="s">
        <v>31</v>
      </c>
      <c r="B34" s="45"/>
      <c r="C34" s="46">
        <v>-4114500</v>
      </c>
    </row>
    <row r="35" spans="1:3" ht="14.25">
      <c r="A35" s="17" t="s">
        <v>32</v>
      </c>
      <c r="B35" s="36"/>
      <c r="C35" s="37">
        <v>-860000</v>
      </c>
    </row>
    <row r="36" spans="1:3" ht="14.25">
      <c r="A36" s="4" t="s">
        <v>39</v>
      </c>
      <c r="B36" s="24"/>
      <c r="C36" s="25">
        <v>-2000000</v>
      </c>
    </row>
    <row r="37" spans="1:4" ht="15" thickBot="1">
      <c r="A37" s="8" t="s">
        <v>6</v>
      </c>
      <c r="B37" s="30">
        <f>SUM(B33:B36)</f>
        <v>2450000</v>
      </c>
      <c r="C37" s="31">
        <f>SUM(C33:C36)</f>
        <v>-6974500</v>
      </c>
      <c r="D37" s="44"/>
    </row>
    <row r="38" spans="1:3" ht="15" thickTop="1">
      <c r="A38" s="55" t="s">
        <v>34</v>
      </c>
      <c r="B38" s="56"/>
      <c r="C38" s="57"/>
    </row>
    <row r="39" spans="1:3" ht="14.25">
      <c r="A39" s="4" t="s">
        <v>35</v>
      </c>
      <c r="B39" s="24">
        <v>400000</v>
      </c>
      <c r="C39" s="25"/>
    </row>
    <row r="40" spans="1:3" ht="14.25">
      <c r="A40" s="4" t="s">
        <v>37</v>
      </c>
      <c r="B40" s="24">
        <v>600000</v>
      </c>
      <c r="C40" s="25"/>
    </row>
    <row r="41" spans="1:3" ht="14.25">
      <c r="A41" s="4" t="s">
        <v>38</v>
      </c>
      <c r="B41" s="24"/>
      <c r="C41" s="25">
        <v>-500000</v>
      </c>
    </row>
    <row r="42" spans="1:3" ht="14.25">
      <c r="A42" s="4" t="s">
        <v>23</v>
      </c>
      <c r="B42" s="24"/>
      <c r="C42" s="25">
        <v>-80000</v>
      </c>
    </row>
    <row r="43" spans="1:3" ht="14.25">
      <c r="A43" s="3" t="s">
        <v>36</v>
      </c>
      <c r="B43" s="38"/>
      <c r="C43" s="33">
        <v>-400000</v>
      </c>
    </row>
    <row r="44" spans="1:3" ht="15" thickBot="1">
      <c r="A44" s="8" t="s">
        <v>6</v>
      </c>
      <c r="B44" s="30">
        <f>SUM(B39:B43)</f>
        <v>1000000</v>
      </c>
      <c r="C44" s="31">
        <f>SUM(C39:C43)</f>
        <v>-980000</v>
      </c>
    </row>
    <row r="45" spans="1:3" ht="15" thickTop="1">
      <c r="A45" s="55" t="s">
        <v>7</v>
      </c>
      <c r="B45" s="56"/>
      <c r="C45" s="57"/>
    </row>
    <row r="46" spans="1:3" ht="14.25">
      <c r="A46" s="2" t="s">
        <v>3</v>
      </c>
      <c r="B46" s="28">
        <v>350000</v>
      </c>
      <c r="C46" s="29"/>
    </row>
    <row r="47" spans="1:3" ht="14.25">
      <c r="A47" s="3" t="s">
        <v>20</v>
      </c>
      <c r="B47" s="32"/>
      <c r="C47" s="33">
        <v>-300000</v>
      </c>
    </row>
    <row r="48" spans="1:3" ht="15" thickBot="1">
      <c r="A48" s="9" t="s">
        <v>6</v>
      </c>
      <c r="B48" s="30">
        <f>SUM(B46:B47)</f>
        <v>350000</v>
      </c>
      <c r="C48" s="31">
        <f>SUM(C46:C47)</f>
        <v>-300000</v>
      </c>
    </row>
    <row r="49" spans="1:3" ht="15" thickTop="1">
      <c r="A49" s="55" t="s">
        <v>24</v>
      </c>
      <c r="B49" s="56"/>
      <c r="C49" s="57"/>
    </row>
    <row r="50" spans="1:4" ht="14.25">
      <c r="A50" s="3"/>
      <c r="B50" s="32"/>
      <c r="C50" s="33">
        <v>-2691541</v>
      </c>
      <c r="D50" s="44"/>
    </row>
    <row r="51" spans="1:3" s="1" customFormat="1" ht="18" thickBot="1">
      <c r="A51" s="8" t="s">
        <v>6</v>
      </c>
      <c r="B51" s="30">
        <f>SUM(B50:B50)</f>
        <v>0</v>
      </c>
      <c r="C51" s="31">
        <f>SUM(C50:C50)</f>
        <v>-2691541</v>
      </c>
    </row>
    <row r="52" spans="1:3" ht="15" thickBot="1" thickTop="1">
      <c r="A52" s="6"/>
      <c r="B52" s="39"/>
      <c r="C52" s="40"/>
    </row>
    <row r="53" spans="1:3" ht="18.75" thickBot="1" thickTop="1">
      <c r="A53" s="7" t="s">
        <v>8</v>
      </c>
      <c r="B53" s="41">
        <f>SUM(B3,B21,B27,B37,B48,B44,B31)</f>
        <v>15751041</v>
      </c>
      <c r="C53" s="42">
        <f>SUM(C48,C37,C44,C31,C27,C21,C51)</f>
        <v>-15751041</v>
      </c>
    </row>
    <row r="54" spans="1:3" ht="14.25">
      <c r="A54" s="16"/>
      <c r="B54" s="58"/>
      <c r="C54" s="58"/>
    </row>
    <row r="55" spans="1:3" ht="14.25">
      <c r="A55" s="15"/>
      <c r="B55" s="43"/>
      <c r="C55" s="43"/>
    </row>
    <row r="56" spans="1:3" ht="18">
      <c r="A56" s="1"/>
      <c r="B56" s="43"/>
      <c r="C56" s="43"/>
    </row>
  </sheetData>
  <sheetProtection/>
  <mergeCells count="11">
    <mergeCell ref="A38:C38"/>
    <mergeCell ref="A32:C32"/>
    <mergeCell ref="A49:C49"/>
    <mergeCell ref="B54:C54"/>
    <mergeCell ref="A45:C45"/>
    <mergeCell ref="A1:C1"/>
    <mergeCell ref="A2:C2"/>
    <mergeCell ref="O12:Q12"/>
    <mergeCell ref="A22:C22"/>
    <mergeCell ref="A28:C28"/>
    <mergeCell ref="A8:C8"/>
  </mergeCells>
  <printOptions/>
  <pageMargins left="0.25" right="0.25" top="0.75" bottom="0.75" header="0.3" footer="0.3"/>
  <pageSetup horizontalDpi="600" verticalDpi="600" orientation="portrait" paperSize="9" scale="91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PakTom</dc:creator>
  <cp:keywords/>
  <dc:description/>
  <cp:lastModifiedBy>Gyomber Tamas</cp:lastModifiedBy>
  <cp:lastPrinted>2013-05-18T08:40:54Z</cp:lastPrinted>
  <dcterms:created xsi:type="dcterms:W3CDTF">2013-03-21T19:55:34Z</dcterms:created>
  <dcterms:modified xsi:type="dcterms:W3CDTF">2017-04-30T18:56:04Z</dcterms:modified>
  <cp:category/>
  <cp:version/>
  <cp:contentType/>
  <cp:contentStatus/>
</cp:coreProperties>
</file>